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21D109D7-EAC5-4441-9096-EAB0FE6B57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8" i="1" l="1"/>
  <c r="C27" i="1"/>
  <c r="C29" i="1"/>
  <c r="C31" i="1"/>
  <c r="C33" i="1" l="1"/>
</calcChain>
</file>

<file path=xl/sharedStrings.xml><?xml version="1.0" encoding="utf-8"?>
<sst xmlns="http://schemas.openxmlformats.org/spreadsheetml/2006/main" count="52" uniqueCount="42">
  <si>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</si>
  <si>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</si>
  <si>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</si>
  <si>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</si>
  <si>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</si>
  <si>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</si>
  <si>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</si>
  <si>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</si>
  <si>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</si>
  <si>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</si>
  <si>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</si>
  <si>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</si>
  <si>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</si>
  <si>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</si>
  <si>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</si>
  <si>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</si>
  <si>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</si>
  <si>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</si>
  <si>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</si>
  <si>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</si>
  <si>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</si>
  <si>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</si>
  <si>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</si>
  <si>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(Amount in Rs. Lakhs)</t>
  </si>
  <si>
    <t>Bank Name</t>
  </si>
  <si>
    <t>CY SANCTIONED</t>
  </si>
  <si>
    <t>CY DISBURSED</t>
  </si>
  <si>
    <t>OUTSTANDING</t>
  </si>
  <si>
    <t>NPA</t>
  </si>
  <si>
    <t>NO.</t>
  </si>
  <si>
    <t>AMT</t>
  </si>
  <si>
    <t>APRB</t>
  </si>
  <si>
    <t>APSCB</t>
  </si>
  <si>
    <t>PMEGP NPA Amt. %</t>
  </si>
  <si>
    <t>Pub</t>
  </si>
  <si>
    <t>ICICI</t>
  </si>
  <si>
    <t>Priv</t>
  </si>
  <si>
    <t xml:space="preserve">Target </t>
  </si>
  <si>
    <t>No.</t>
  </si>
  <si>
    <t>SFB</t>
  </si>
  <si>
    <t>FED</t>
  </si>
  <si>
    <t>Bankwise Progress under PMEGP Report of Arunachal Pradesh during the FY 2024-2025 &amp; O/S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</si>
</sst>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0" borderId="0"/>
  </cellStyleXfs>
  <cellXfs count="26">
    <xf numFmtId="0" fontId="0" fillId="0" borderId="0" xfId="0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1" xfId="0" applyFill="1" applyBorder="1" applyAlignment="1">
      <alignment wrapText="1"/>
    </xf>
    <xf numFmtId="2" fontId="0" fillId="2" borderId="0" xfId="0" applyNumberFormat="1" applyFill="1" applyAlignment="1">
      <alignment vertical="center"/>
    </xf>
    <xf numFmtId="0" fontId="1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1" fillId="0" borderId="12" xfId="0" applyFont="1" applyBorder="1" applyAlignment="1">
      <alignment wrapText="1"/>
    </xf>
    <xf numFmtId="2" fontId="0" fillId="0" borderId="12" xfId="0" applyNumberForma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0" fillId="2" borderId="13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70F4E8D9-F376-46AC-9BEE-8633045B46E7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8" zoomScaleNormal="100" workbookViewId="0">
      <selection sqref="A1:L33"/>
    </sheetView>
  </sheetViews>
  <sheetFormatPr defaultColWidth="8.88671875" defaultRowHeight="15.6" x14ac:dyDescent="0.3"/>
  <cols>
    <col min="1" max="1" width="6.109375" style="3" bestFit="1" customWidth="1"/>
    <col min="2" max="2" width="8.5546875" style="2" bestFit="1" customWidth="1"/>
    <col min="3" max="3" width="6.33203125" style="11" bestFit="1" customWidth="1"/>
    <col min="4" max="4" width="7.21875" style="1" customWidth="1"/>
    <col min="5" max="5" width="7.5546875" style="9" bestFit="1" customWidth="1"/>
    <col min="6" max="6" width="4.21875" style="1" bestFit="1" customWidth="1"/>
    <col min="7" max="7" width="9.21875" style="9" bestFit="1" customWidth="1"/>
    <col min="8" max="8" width="6" style="1" bestFit="1" customWidth="1"/>
    <col min="9" max="9" width="8.5546875" style="9" bestFit="1" customWidth="1"/>
    <col min="10" max="10" width="6" style="1" bestFit="1" customWidth="1"/>
    <col min="11" max="11" width="8.5546875" style="9" bestFit="1" customWidth="1"/>
    <col min="12" max="12" width="8.88671875" style="9"/>
    <col min="13" max="16384" width="8.88671875" style="1"/>
  </cols>
  <sheetData>
    <row r="1" spans="1:12" ht="25.2" customHeight="1" x14ac:dyDescent="0.3">
      <c r="A1" s="20">
        <v>67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0.200000000000003" customHeight="1" x14ac:dyDescent="0.3">
      <c r="A2" s="22" t="s">
        <v>41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6.2" customHeight="1" x14ac:dyDescent="0.3">
      <c r="A3" s="23" t="s">
        <v>23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30.6" customHeight="1" x14ac:dyDescent="0.3">
      <c r="A4" s="24" t="s">
        <v>0</v>
      </c>
      <c r="B4" s="24" t="s">
        <v>24</v>
      </c>
      <c r="C4" s="4" t="s">
        <v>37</v>
      </c>
      <c r="D4" s="24" t="s">
        <v>25</v>
      </c>
      <c r="E4" s="24"/>
      <c r="F4" s="24" t="s">
        <v>26</v>
      </c>
      <c r="G4" s="24"/>
      <c r="H4" s="24" t="s">
        <v>27</v>
      </c>
      <c r="I4" s="24"/>
      <c r="J4" s="25" t="s">
        <v>28</v>
      </c>
      <c r="K4" s="25"/>
      <c r="L4" s="21" t="s">
        <v>33</v>
      </c>
    </row>
    <row r="5" spans="1:12" ht="14.4" x14ac:dyDescent="0.3">
      <c r="A5" s="24"/>
      <c r="B5" s="24"/>
      <c r="C5" s="4" t="s">
        <v>38</v>
      </c>
      <c r="D5" s="10" t="s">
        <v>29</v>
      </c>
      <c r="E5" s="12" t="s">
        <v>30</v>
      </c>
      <c r="F5" s="4" t="s">
        <v>29</v>
      </c>
      <c r="G5" s="5" t="s">
        <v>30</v>
      </c>
      <c r="H5" s="4" t="s">
        <v>29</v>
      </c>
      <c r="I5" s="5" t="s">
        <v>30</v>
      </c>
      <c r="J5" s="4" t="s">
        <v>29</v>
      </c>
      <c r="K5" s="5" t="s">
        <v>30</v>
      </c>
      <c r="L5" s="21"/>
    </row>
    <row r="6" spans="1:12" ht="14.4" x14ac:dyDescent="0.3">
      <c r="A6" s="8">
        <v>1</v>
      </c>
      <c r="B6" s="8" t="s">
        <v>1</v>
      </c>
      <c r="C6" s="18">
        <v>11</v>
      </c>
      <c r="D6" s="13">
        <v>7</v>
      </c>
      <c r="E6" s="15">
        <v>104.5</v>
      </c>
      <c r="F6" s="13">
        <v>39</v>
      </c>
      <c r="G6" s="15">
        <v>168.45</v>
      </c>
      <c r="H6" s="13">
        <v>93</v>
      </c>
      <c r="I6" s="15">
        <v>850.13</v>
      </c>
      <c r="J6" s="13">
        <v>5</v>
      </c>
      <c r="K6" s="15">
        <v>46.54</v>
      </c>
      <c r="L6" s="15">
        <v>5.47</v>
      </c>
    </row>
    <row r="7" spans="1:12" ht="14.4" x14ac:dyDescent="0.3">
      <c r="A7" s="6">
        <v>2</v>
      </c>
      <c r="B7" s="6" t="s">
        <v>2</v>
      </c>
      <c r="C7" s="18">
        <v>6</v>
      </c>
      <c r="D7" s="13">
        <v>10</v>
      </c>
      <c r="E7" s="15">
        <v>47.5</v>
      </c>
      <c r="F7" s="13">
        <v>10</v>
      </c>
      <c r="G7" s="15">
        <v>35.35</v>
      </c>
      <c r="H7" s="13">
        <v>126</v>
      </c>
      <c r="I7" s="15">
        <v>479.61</v>
      </c>
      <c r="J7" s="13">
        <v>18</v>
      </c>
      <c r="K7" s="15">
        <v>59.75</v>
      </c>
      <c r="L7" s="15">
        <v>12.46</v>
      </c>
    </row>
    <row r="8" spans="1:12" ht="14.4" x14ac:dyDescent="0.3">
      <c r="A8" s="6">
        <v>3</v>
      </c>
      <c r="B8" s="6" t="s">
        <v>3</v>
      </c>
      <c r="C8" s="18">
        <v>1</v>
      </c>
      <c r="D8" s="13">
        <v>0</v>
      </c>
      <c r="E8" s="15">
        <v>0</v>
      </c>
      <c r="F8" s="13">
        <v>0</v>
      </c>
      <c r="G8" s="15">
        <v>0</v>
      </c>
      <c r="H8" s="13">
        <v>5</v>
      </c>
      <c r="I8" s="15">
        <v>72</v>
      </c>
      <c r="J8" s="13">
        <v>1</v>
      </c>
      <c r="K8" s="15">
        <v>11.78</v>
      </c>
      <c r="L8" s="15">
        <v>16.36</v>
      </c>
    </row>
    <row r="9" spans="1:12" ht="14.4" x14ac:dyDescent="0.3">
      <c r="A9" s="6">
        <v>4</v>
      </c>
      <c r="B9" s="6" t="s">
        <v>4</v>
      </c>
      <c r="C9" s="18">
        <v>15</v>
      </c>
      <c r="D9" s="13">
        <v>0</v>
      </c>
      <c r="E9" s="15">
        <v>0</v>
      </c>
      <c r="F9" s="13">
        <v>0</v>
      </c>
      <c r="G9" s="15">
        <v>0</v>
      </c>
      <c r="H9" s="13">
        <v>112</v>
      </c>
      <c r="I9" s="15">
        <v>345.66</v>
      </c>
      <c r="J9" s="13">
        <v>50</v>
      </c>
      <c r="K9" s="15">
        <v>98.47</v>
      </c>
      <c r="L9" s="15">
        <v>28.49</v>
      </c>
    </row>
    <row r="10" spans="1:12" ht="14.4" x14ac:dyDescent="0.3">
      <c r="A10" s="6">
        <v>5</v>
      </c>
      <c r="B10" s="6" t="s">
        <v>5</v>
      </c>
      <c r="C10" s="18">
        <v>15</v>
      </c>
      <c r="D10" s="13">
        <v>2</v>
      </c>
      <c r="E10" s="15">
        <v>38</v>
      </c>
      <c r="F10" s="13">
        <v>4</v>
      </c>
      <c r="G10" s="15">
        <v>24.91</v>
      </c>
      <c r="H10" s="13">
        <v>102</v>
      </c>
      <c r="I10" s="15">
        <v>521.15</v>
      </c>
      <c r="J10" s="13">
        <v>66</v>
      </c>
      <c r="K10" s="15">
        <v>177.61</v>
      </c>
      <c r="L10" s="15">
        <v>34.08</v>
      </c>
    </row>
    <row r="11" spans="1:12" ht="14.4" x14ac:dyDescent="0.3">
      <c r="A11" s="6">
        <v>6</v>
      </c>
      <c r="B11" s="6" t="s">
        <v>6</v>
      </c>
      <c r="C11" s="18">
        <v>2</v>
      </c>
      <c r="D11" s="13">
        <v>3</v>
      </c>
      <c r="E11" s="15">
        <v>23.76</v>
      </c>
      <c r="F11" s="13">
        <v>2</v>
      </c>
      <c r="G11" s="15">
        <v>17.600000000000001</v>
      </c>
      <c r="H11" s="13">
        <v>91</v>
      </c>
      <c r="I11" s="15">
        <v>313.02</v>
      </c>
      <c r="J11" s="13">
        <v>60</v>
      </c>
      <c r="K11" s="15">
        <v>174.83</v>
      </c>
      <c r="L11" s="15">
        <v>55.85</v>
      </c>
    </row>
    <row r="12" spans="1:12" ht="14.4" x14ac:dyDescent="0.3">
      <c r="A12" s="6">
        <v>7</v>
      </c>
      <c r="B12" s="6" t="s">
        <v>7</v>
      </c>
      <c r="C12" s="18">
        <v>2</v>
      </c>
      <c r="D12" s="13">
        <v>6</v>
      </c>
      <c r="E12" s="15">
        <v>68</v>
      </c>
      <c r="F12" s="13">
        <v>6</v>
      </c>
      <c r="G12" s="15">
        <v>39</v>
      </c>
      <c r="H12" s="13">
        <v>17</v>
      </c>
      <c r="I12" s="15">
        <v>118.5</v>
      </c>
      <c r="J12" s="13">
        <v>2</v>
      </c>
      <c r="K12" s="15">
        <v>14.5</v>
      </c>
      <c r="L12" s="15">
        <v>12.24</v>
      </c>
    </row>
    <row r="13" spans="1:12" ht="14.4" x14ac:dyDescent="0.3">
      <c r="A13" s="6">
        <v>8</v>
      </c>
      <c r="B13" s="6" t="s">
        <v>8</v>
      </c>
      <c r="C13" s="18">
        <v>20</v>
      </c>
      <c r="D13" s="13">
        <v>2</v>
      </c>
      <c r="E13" s="15">
        <v>25.1</v>
      </c>
      <c r="F13" s="13">
        <v>2</v>
      </c>
      <c r="G13" s="15">
        <v>25.1</v>
      </c>
      <c r="H13" s="13">
        <v>95</v>
      </c>
      <c r="I13" s="15">
        <v>368.81</v>
      </c>
      <c r="J13" s="13">
        <v>77</v>
      </c>
      <c r="K13" s="15">
        <v>169.46</v>
      </c>
      <c r="L13" s="15">
        <v>45.95</v>
      </c>
    </row>
    <row r="14" spans="1:12" ht="14.4" x14ac:dyDescent="0.3">
      <c r="A14" s="6">
        <v>9</v>
      </c>
      <c r="B14" s="6" t="s">
        <v>9</v>
      </c>
      <c r="C14" s="18">
        <v>1</v>
      </c>
      <c r="D14" s="13">
        <v>6</v>
      </c>
      <c r="E14" s="15">
        <v>56.75</v>
      </c>
      <c r="F14" s="13">
        <v>6</v>
      </c>
      <c r="G14" s="15">
        <v>40.32</v>
      </c>
      <c r="H14" s="13">
        <v>12</v>
      </c>
      <c r="I14" s="15">
        <v>122.44</v>
      </c>
      <c r="J14" s="13">
        <v>1</v>
      </c>
      <c r="K14" s="15">
        <v>10.26</v>
      </c>
      <c r="L14" s="15">
        <v>8.3800000000000008</v>
      </c>
    </row>
    <row r="15" spans="1:12" ht="14.4" x14ac:dyDescent="0.3">
      <c r="A15" s="6">
        <v>10</v>
      </c>
      <c r="B15" s="6" t="s">
        <v>10</v>
      </c>
      <c r="C15" s="18">
        <v>110</v>
      </c>
      <c r="D15" s="13">
        <v>53</v>
      </c>
      <c r="E15" s="15">
        <v>765.34</v>
      </c>
      <c r="F15" s="13">
        <v>118</v>
      </c>
      <c r="G15" s="15">
        <v>1078.3399999999999</v>
      </c>
      <c r="H15" s="13">
        <v>320</v>
      </c>
      <c r="I15" s="15">
        <v>2066.2600000000002</v>
      </c>
      <c r="J15" s="13">
        <v>92</v>
      </c>
      <c r="K15" s="15">
        <v>414.42</v>
      </c>
      <c r="L15" s="15">
        <v>20.059999999999999</v>
      </c>
    </row>
    <row r="16" spans="1:12" ht="14.4" x14ac:dyDescent="0.3">
      <c r="A16" s="6">
        <v>11</v>
      </c>
      <c r="B16" s="6" t="s">
        <v>11</v>
      </c>
      <c r="C16" s="18">
        <v>2</v>
      </c>
      <c r="D16" s="13">
        <v>4</v>
      </c>
      <c r="E16" s="15">
        <v>46.79</v>
      </c>
      <c r="F16" s="13">
        <v>4</v>
      </c>
      <c r="G16" s="15">
        <v>46.79</v>
      </c>
      <c r="H16" s="13">
        <v>46</v>
      </c>
      <c r="I16" s="15">
        <v>145.52000000000001</v>
      </c>
      <c r="J16" s="13">
        <v>26</v>
      </c>
      <c r="K16" s="15">
        <v>54.73</v>
      </c>
      <c r="L16" s="15">
        <v>37.61</v>
      </c>
    </row>
    <row r="17" spans="1:12" ht="14.4" x14ac:dyDescent="0.3">
      <c r="A17" s="6">
        <v>12</v>
      </c>
      <c r="B17" s="6" t="s">
        <v>12</v>
      </c>
      <c r="C17" s="18">
        <v>6</v>
      </c>
      <c r="D17" s="13">
        <v>2</v>
      </c>
      <c r="E17" s="15">
        <v>27.56</v>
      </c>
      <c r="F17" s="13">
        <v>2</v>
      </c>
      <c r="G17" s="15">
        <v>18.53</v>
      </c>
      <c r="H17" s="13">
        <v>9</v>
      </c>
      <c r="I17" s="15">
        <v>31.53</v>
      </c>
      <c r="J17" s="13">
        <v>6</v>
      </c>
      <c r="K17" s="15">
        <v>9.4600000000000009</v>
      </c>
      <c r="L17" s="15">
        <v>30</v>
      </c>
    </row>
    <row r="18" spans="1:12" ht="14.4" x14ac:dyDescent="0.3">
      <c r="A18" s="7" t="s">
        <v>34</v>
      </c>
      <c r="B18" s="7" t="s">
        <v>13</v>
      </c>
      <c r="C18" s="19">
        <f t="shared" ref="C18" si="0">SUM(C6:C17)</f>
        <v>191</v>
      </c>
      <c r="D18" s="14">
        <v>95</v>
      </c>
      <c r="E18" s="16">
        <v>1203.3</v>
      </c>
      <c r="F18" s="14">
        <v>193</v>
      </c>
      <c r="G18" s="16">
        <v>1494.39</v>
      </c>
      <c r="H18" s="14">
        <v>1028</v>
      </c>
      <c r="I18" s="16">
        <v>5434.63</v>
      </c>
      <c r="J18" s="14">
        <v>404</v>
      </c>
      <c r="K18" s="16">
        <v>1241.81</v>
      </c>
      <c r="L18" s="16">
        <v>22.85</v>
      </c>
    </row>
    <row r="19" spans="1:12" ht="14.4" x14ac:dyDescent="0.3">
      <c r="A19" s="6">
        <v>1</v>
      </c>
      <c r="B19" s="6" t="s">
        <v>14</v>
      </c>
      <c r="C19" s="18">
        <v>10</v>
      </c>
      <c r="D19" s="13">
        <v>0</v>
      </c>
      <c r="E19" s="15">
        <v>0</v>
      </c>
      <c r="F19" s="13">
        <v>0</v>
      </c>
      <c r="G19" s="15">
        <v>0</v>
      </c>
      <c r="H19" s="13">
        <v>6</v>
      </c>
      <c r="I19" s="15">
        <v>0</v>
      </c>
      <c r="J19" s="13">
        <v>6</v>
      </c>
      <c r="K19" s="15">
        <v>0</v>
      </c>
      <c r="L19" s="15">
        <v>0</v>
      </c>
    </row>
    <row r="20" spans="1:12" ht="14.4" x14ac:dyDescent="0.3">
      <c r="A20" s="6">
        <v>2</v>
      </c>
      <c r="B20" s="6" t="s">
        <v>22</v>
      </c>
      <c r="C20" s="18">
        <v>1</v>
      </c>
      <c r="D20" s="13">
        <v>0</v>
      </c>
      <c r="E20" s="15">
        <v>0</v>
      </c>
      <c r="F20" s="13">
        <v>0</v>
      </c>
      <c r="G20" s="15">
        <v>0</v>
      </c>
      <c r="H20" s="13">
        <v>0</v>
      </c>
      <c r="I20" s="15">
        <v>0</v>
      </c>
      <c r="J20" s="13">
        <v>0</v>
      </c>
      <c r="K20" s="15">
        <v>0</v>
      </c>
      <c r="L20" s="15">
        <v>0</v>
      </c>
    </row>
    <row r="21" spans="1:12" ht="14.4" x14ac:dyDescent="0.3">
      <c r="A21" s="6">
        <v>3</v>
      </c>
      <c r="B21" s="6" t="s">
        <v>40</v>
      </c>
      <c r="C21" s="18">
        <v>0</v>
      </c>
      <c r="D21" s="13">
        <v>0</v>
      </c>
      <c r="E21" s="15">
        <v>0</v>
      </c>
      <c r="F21" s="13">
        <v>0</v>
      </c>
      <c r="G21" s="15">
        <v>0</v>
      </c>
      <c r="H21" s="13">
        <v>0</v>
      </c>
      <c r="I21" s="15">
        <v>0</v>
      </c>
      <c r="J21" s="13">
        <v>0</v>
      </c>
      <c r="K21" s="15">
        <v>0</v>
      </c>
      <c r="L21" s="15">
        <v>0</v>
      </c>
    </row>
    <row r="22" spans="1:12" ht="14.4" x14ac:dyDescent="0.3">
      <c r="A22" s="6">
        <v>4</v>
      </c>
      <c r="B22" s="6" t="s">
        <v>15</v>
      </c>
      <c r="C22" s="18">
        <v>9</v>
      </c>
      <c r="D22" s="13">
        <v>0</v>
      </c>
      <c r="E22" s="15">
        <v>0</v>
      </c>
      <c r="F22" s="13">
        <v>0</v>
      </c>
      <c r="G22" s="15">
        <v>0</v>
      </c>
      <c r="H22" s="13">
        <v>1</v>
      </c>
      <c r="I22" s="15">
        <v>12.87</v>
      </c>
      <c r="J22" s="13">
        <v>0</v>
      </c>
      <c r="K22" s="15">
        <v>0</v>
      </c>
      <c r="L22" s="15">
        <v>0</v>
      </c>
    </row>
    <row r="23" spans="1:12" ht="14.4" x14ac:dyDescent="0.3">
      <c r="A23" s="6">
        <v>5</v>
      </c>
      <c r="B23" s="6" t="s">
        <v>35</v>
      </c>
      <c r="C23" s="18">
        <v>10</v>
      </c>
      <c r="D23" s="13">
        <v>0</v>
      </c>
      <c r="E23" s="15">
        <v>0</v>
      </c>
      <c r="F23" s="13">
        <v>0</v>
      </c>
      <c r="G23" s="15">
        <v>0</v>
      </c>
      <c r="H23" s="13">
        <v>5</v>
      </c>
      <c r="I23" s="15">
        <v>6.24</v>
      </c>
      <c r="J23" s="13">
        <v>5</v>
      </c>
      <c r="K23" s="15">
        <v>1.23</v>
      </c>
      <c r="L23" s="15">
        <v>19.71</v>
      </c>
    </row>
    <row r="24" spans="1:12" ht="14.4" x14ac:dyDescent="0.3">
      <c r="A24" s="6">
        <v>6</v>
      </c>
      <c r="B24" s="6" t="s">
        <v>16</v>
      </c>
      <c r="C24" s="18">
        <v>1</v>
      </c>
      <c r="D24" s="13">
        <v>16</v>
      </c>
      <c r="E24" s="15">
        <v>24.52</v>
      </c>
      <c r="F24" s="13">
        <v>16</v>
      </c>
      <c r="G24" s="15">
        <v>24.52</v>
      </c>
      <c r="H24" s="13">
        <v>18</v>
      </c>
      <c r="I24" s="15">
        <v>61.22</v>
      </c>
      <c r="J24" s="13">
        <v>7</v>
      </c>
      <c r="K24" s="15">
        <v>7.54</v>
      </c>
      <c r="L24" s="15">
        <v>12.32</v>
      </c>
    </row>
    <row r="25" spans="1:12" ht="14.4" x14ac:dyDescent="0.3">
      <c r="A25" s="6">
        <v>7</v>
      </c>
      <c r="B25" s="6" t="s">
        <v>17</v>
      </c>
      <c r="C25" s="18">
        <v>1</v>
      </c>
      <c r="D25" s="13">
        <v>0</v>
      </c>
      <c r="E25" s="15">
        <v>0</v>
      </c>
      <c r="F25" s="13">
        <v>0</v>
      </c>
      <c r="G25" s="15">
        <v>0</v>
      </c>
      <c r="H25" s="13">
        <v>0</v>
      </c>
      <c r="I25" s="15">
        <v>0</v>
      </c>
      <c r="J25" s="13">
        <v>0</v>
      </c>
      <c r="K25" s="15">
        <v>0</v>
      </c>
      <c r="L25" s="15">
        <v>0</v>
      </c>
    </row>
    <row r="26" spans="1:12" ht="14.4" x14ac:dyDescent="0.3">
      <c r="A26" s="17">
        <v>8</v>
      </c>
      <c r="B26" s="6" t="s">
        <v>19</v>
      </c>
      <c r="C26" s="18">
        <v>1</v>
      </c>
      <c r="D26" s="13">
        <v>0</v>
      </c>
      <c r="E26" s="15">
        <v>0</v>
      </c>
      <c r="F26" s="13">
        <v>0</v>
      </c>
      <c r="G26" s="15">
        <v>0</v>
      </c>
      <c r="H26" s="13">
        <v>1</v>
      </c>
      <c r="I26" s="15">
        <v>0.7</v>
      </c>
      <c r="J26" s="13">
        <v>1</v>
      </c>
      <c r="K26" s="15">
        <v>7.05</v>
      </c>
      <c r="L26" s="15">
        <v>1007.14</v>
      </c>
    </row>
    <row r="27" spans="1:12" ht="14.4" x14ac:dyDescent="0.3">
      <c r="A27" s="7" t="s">
        <v>36</v>
      </c>
      <c r="B27" s="7" t="s">
        <v>13</v>
      </c>
      <c r="C27" s="19">
        <f t="shared" ref="C27" si="1">SUM(C19:C26)</f>
        <v>33</v>
      </c>
      <c r="D27" s="14">
        <v>16</v>
      </c>
      <c r="E27" s="16">
        <v>24.52</v>
      </c>
      <c r="F27" s="14">
        <v>16</v>
      </c>
      <c r="G27" s="16">
        <v>24.52</v>
      </c>
      <c r="H27" s="14">
        <v>31</v>
      </c>
      <c r="I27" s="16">
        <v>81.03</v>
      </c>
      <c r="J27" s="14">
        <v>19</v>
      </c>
      <c r="K27" s="16">
        <v>15.82</v>
      </c>
      <c r="L27" s="16">
        <v>19.52</v>
      </c>
    </row>
    <row r="28" spans="1:12" ht="14.4" x14ac:dyDescent="0.3">
      <c r="A28" s="6">
        <v>1</v>
      </c>
      <c r="B28" s="6" t="s">
        <v>18</v>
      </c>
      <c r="C28" s="18">
        <v>0</v>
      </c>
      <c r="D28" s="13">
        <v>0</v>
      </c>
      <c r="E28" s="15">
        <v>0</v>
      </c>
      <c r="F28" s="13">
        <v>0</v>
      </c>
      <c r="G28" s="15">
        <v>0</v>
      </c>
      <c r="H28" s="13">
        <v>0</v>
      </c>
      <c r="I28" s="15">
        <v>0</v>
      </c>
      <c r="J28" s="13">
        <v>0</v>
      </c>
      <c r="K28" s="15">
        <v>0</v>
      </c>
      <c r="L28" s="15">
        <v>0</v>
      </c>
    </row>
    <row r="29" spans="1:12" ht="14.4" x14ac:dyDescent="0.3">
      <c r="A29" s="7" t="s">
        <v>39</v>
      </c>
      <c r="B29" s="7" t="s">
        <v>13</v>
      </c>
      <c r="C29" s="19">
        <f>C28</f>
        <v>0</v>
      </c>
      <c r="D29" s="14">
        <v>0</v>
      </c>
      <c r="E29" s="16">
        <v>0</v>
      </c>
      <c r="F29" s="14">
        <v>0</v>
      </c>
      <c r="G29" s="16">
        <v>0</v>
      </c>
      <c r="H29" s="14">
        <v>0</v>
      </c>
      <c r="I29" s="16">
        <v>0</v>
      </c>
      <c r="J29" s="14">
        <v>0</v>
      </c>
      <c r="K29" s="16">
        <v>0</v>
      </c>
      <c r="L29" s="16">
        <v>0</v>
      </c>
    </row>
    <row r="30" spans="1:12" ht="14.4" x14ac:dyDescent="0.3">
      <c r="A30" s="6">
        <v>1</v>
      </c>
      <c r="B30" s="6" t="s">
        <v>31</v>
      </c>
      <c r="C30" s="18">
        <v>27</v>
      </c>
      <c r="D30" s="13">
        <v>2</v>
      </c>
      <c r="E30" s="15">
        <v>71.260000000000005</v>
      </c>
      <c r="F30" s="13">
        <v>2</v>
      </c>
      <c r="G30" s="15">
        <v>59.21</v>
      </c>
      <c r="H30" s="13">
        <v>13</v>
      </c>
      <c r="I30" s="15">
        <v>237.27</v>
      </c>
      <c r="J30" s="13">
        <v>1</v>
      </c>
      <c r="K30" s="15">
        <v>7.49</v>
      </c>
      <c r="L30" s="15">
        <v>3.16</v>
      </c>
    </row>
    <row r="31" spans="1:12" ht="14.4" x14ac:dyDescent="0.3">
      <c r="A31" s="7" t="s">
        <v>20</v>
      </c>
      <c r="B31" s="7" t="s">
        <v>13</v>
      </c>
      <c r="C31" s="19">
        <f>C30</f>
        <v>27</v>
      </c>
      <c r="D31" s="14">
        <v>2</v>
      </c>
      <c r="E31" s="16">
        <v>71.260000000000005</v>
      </c>
      <c r="F31" s="14">
        <v>2</v>
      </c>
      <c r="G31" s="16">
        <v>59.21</v>
      </c>
      <c r="H31" s="14">
        <v>13</v>
      </c>
      <c r="I31" s="16">
        <v>237.27</v>
      </c>
      <c r="J31" s="14">
        <v>1</v>
      </c>
      <c r="K31" s="16">
        <v>7.49</v>
      </c>
      <c r="L31" s="16">
        <v>3.16</v>
      </c>
    </row>
    <row r="32" spans="1:12" ht="14.4" x14ac:dyDescent="0.3">
      <c r="A32" s="6">
        <v>1</v>
      </c>
      <c r="B32" s="6" t="s">
        <v>32</v>
      </c>
      <c r="C32" s="18">
        <v>18</v>
      </c>
      <c r="D32" s="13">
        <v>30</v>
      </c>
      <c r="E32" s="15">
        <v>578.03</v>
      </c>
      <c r="F32" s="13">
        <v>30</v>
      </c>
      <c r="G32" s="15">
        <v>566.03</v>
      </c>
      <c r="H32" s="13">
        <v>57</v>
      </c>
      <c r="I32" s="15">
        <v>1127.78</v>
      </c>
      <c r="J32" s="13">
        <v>0</v>
      </c>
      <c r="K32" s="15">
        <v>0</v>
      </c>
      <c r="L32" s="15">
        <v>0</v>
      </c>
    </row>
    <row r="33" spans="1:12" ht="14.4" x14ac:dyDescent="0.3">
      <c r="A33" s="7" t="s">
        <v>21</v>
      </c>
      <c r="B33" s="7" t="s">
        <v>13</v>
      </c>
      <c r="C33" s="19">
        <f>C18+C27+C29+C31+C32</f>
        <v>269</v>
      </c>
      <c r="D33" s="14">
        <v>143</v>
      </c>
      <c r="E33" s="16">
        <v>1877.11</v>
      </c>
      <c r="F33" s="14">
        <v>241</v>
      </c>
      <c r="G33" s="16">
        <v>2144.15</v>
      </c>
      <c r="H33" s="14">
        <v>1129</v>
      </c>
      <c r="I33" s="16">
        <v>6880.71</v>
      </c>
      <c r="J33" s="14">
        <v>424</v>
      </c>
      <c r="K33" s="16">
        <v>1265.1199999999999</v>
      </c>
      <c r="L33" s="16">
        <v>18.39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/>
  <pageMargins left="0.56000000000000005" right="0.25" top="0.75" bottom="0.75" header="0.3" footer="0.3"/>
  <pageSetup paperSize="9" scale="10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2024-11-02T08:18:01Z</cp:lastPrinted>
  <dcterms:created xsi:type="dcterms:W3CDTF">2020-09-17T12:01:55Z</dcterms:created>
  <dcterms:modified xsi:type="dcterms:W3CDTF">2024-11-02T08:18:01Z</dcterms:modified>
</cp:coreProperties>
</file>